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hcfg.sharepoint.com/sites/hcfg/Documents partages/900 Documents partagés/Saison 2025-2026/Vente fondues et chocolats 25-26/"/>
    </mc:Choice>
  </mc:AlternateContent>
  <xr:revisionPtr revIDLastSave="148" documentId="8_{7E39640D-6C19-4447-99FB-17FD8FDA0365}" xr6:coauthVersionLast="47" xr6:coauthVersionMax="47" xr10:uidLastSave="{4962DEDA-F930-47D3-948E-456094E3FACF}"/>
  <bookViews>
    <workbookView xWindow="28680" yWindow="-120" windowWidth="29040" windowHeight="15840" xr2:uid="{00000000-000D-0000-FFFF-FFFF00000000}"/>
  </bookViews>
  <sheets>
    <sheet name="Zusammenfassung" sheetId="2" r:id="rId1"/>
    <sheet name="Bestellformular pro Kunde" sheetId="1" r:id="rId2"/>
    <sheet name="Bon de commande par client pdf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32" i="1" s="1"/>
  <c r="H12" i="1"/>
  <c r="H32" i="1" s="1"/>
  <c r="F32" i="1"/>
  <c r="B10" i="2" s="1"/>
  <c r="I13" i="1"/>
  <c r="I14" i="1"/>
  <c r="I15" i="1"/>
  <c r="I16" i="1"/>
  <c r="I17" i="1"/>
  <c r="I18" i="1"/>
  <c r="H13" i="1"/>
  <c r="H14" i="1"/>
  <c r="H15" i="1"/>
  <c r="J15" i="1"/>
  <c r="J14" i="1"/>
  <c r="J13" i="1"/>
  <c r="G32" i="1"/>
  <c r="B15" i="2" s="1"/>
  <c r="H16" i="1"/>
  <c r="J16" i="1"/>
  <c r="H17" i="1"/>
  <c r="J17" i="1"/>
  <c r="H18" i="1"/>
  <c r="J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I19" i="1"/>
  <c r="I20" i="1"/>
  <c r="J20" i="1"/>
  <c r="I21" i="1"/>
  <c r="I22" i="1"/>
  <c r="I23" i="1"/>
  <c r="J23" i="1"/>
  <c r="I24" i="1"/>
  <c r="J24" i="1"/>
  <c r="I25" i="1"/>
  <c r="I26" i="1"/>
  <c r="J26" i="1"/>
  <c r="I27" i="1"/>
  <c r="I28" i="1"/>
  <c r="J28" i="1"/>
  <c r="I29" i="1"/>
  <c r="I30" i="1"/>
  <c r="I31" i="1"/>
  <c r="J31" i="1"/>
  <c r="J27" i="1"/>
  <c r="J19" i="1"/>
  <c r="J25" i="1"/>
  <c r="J29" i="1"/>
  <c r="J21" i="1"/>
  <c r="J22" i="1"/>
  <c r="J30" i="1"/>
  <c r="D15" i="2" l="1"/>
  <c r="C15" i="2"/>
  <c r="E15" i="2" s="1"/>
  <c r="C10" i="2"/>
  <c r="D10" i="2"/>
  <c r="C19" i="2" s="1"/>
  <c r="J12" i="1"/>
  <c r="J32" i="1" s="1"/>
  <c r="C18" i="2" l="1"/>
  <c r="E10" i="2"/>
</calcChain>
</file>

<file path=xl/sharedStrings.xml><?xml version="1.0" encoding="utf-8"?>
<sst xmlns="http://schemas.openxmlformats.org/spreadsheetml/2006/main" count="60" uniqueCount="43">
  <si>
    <t>Fondues und Schokoladen Verkauf</t>
  </si>
  <si>
    <t xml:space="preserve">Bestellfrist </t>
  </si>
  <si>
    <t xml:space="preserve">Lieferung </t>
  </si>
  <si>
    <t>Bestellliste für den Spieler und seine Kunden</t>
  </si>
  <si>
    <t>Geförderter Spieler (Vorname und Nachname)</t>
  </si>
  <si>
    <t xml:space="preserve">N° CMD </t>
  </si>
  <si>
    <t>Kunde</t>
  </si>
  <si>
    <t>Fondue</t>
  </si>
  <si>
    <t>Schokolade</t>
  </si>
  <si>
    <t>Gesamtsumme</t>
  </si>
  <si>
    <t>Name</t>
  </si>
  <si>
    <t>Vorname</t>
  </si>
  <si>
    <t>E-mail</t>
  </si>
  <si>
    <t>Telefon</t>
  </si>
  <si>
    <t>400 gr</t>
  </si>
  <si>
    <t>500 (5x100 gr)</t>
  </si>
  <si>
    <t>Fondues</t>
  </si>
  <si>
    <t>Preis</t>
  </si>
  <si>
    <t>Geförderter Spieler</t>
  </si>
  <si>
    <t>Gewicht</t>
  </si>
  <si>
    <t>Menge</t>
  </si>
  <si>
    <t>Preis für den Verein</t>
  </si>
  <si>
    <t>Preis für den Spieler</t>
  </si>
  <si>
    <t>400 g</t>
  </si>
  <si>
    <t>Preis/Einheit für den Spieler</t>
  </si>
  <si>
    <t>500 g (5 Tafeln)</t>
  </si>
  <si>
    <t>Gesamtbetrag an den Verein zu zahlen</t>
  </si>
  <si>
    <t>Gewinn für den Spieler</t>
  </si>
  <si>
    <t xml:space="preserve">Ventes Fondues et Chocolat </t>
  </si>
  <si>
    <t xml:space="preserve">Date de livraison </t>
  </si>
  <si>
    <t>Liste des commandes</t>
  </si>
  <si>
    <t>Joueur Sponsorisé</t>
  </si>
  <si>
    <t>Client</t>
  </si>
  <si>
    <t>Chocolat</t>
  </si>
  <si>
    <t>Total</t>
  </si>
  <si>
    <t>Date de livraison</t>
  </si>
  <si>
    <t>Signature</t>
  </si>
  <si>
    <t>Nom</t>
  </si>
  <si>
    <t>Prénom</t>
  </si>
  <si>
    <t>Téléphone</t>
  </si>
  <si>
    <t>500 (5x100 grs)</t>
  </si>
  <si>
    <t>GRM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</si>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</sst>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fr.&quot;\ #,##0.00;&quot;fr.&quot;\ \-#,##0.00"/>
    <numFmt numFmtId="166" formatCode="&quot;fr.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SolidoCompact"/>
    </font>
    <font>
      <sz val="20"/>
      <color theme="1"/>
      <name val="Calibri"/>
      <family val="2"/>
      <scheme val="minor"/>
    </font>
    <font>
      <sz val="11"/>
      <color rgb="FFFFFFFF"/>
      <name val="IBM Plex Sans Medium"/>
      <family val="2"/>
    </font>
    <font>
      <sz val="11"/>
      <color theme="1"/>
      <name val="IBM Plex Sans Medium"/>
      <family val="2"/>
    </font>
    <font>
      <sz val="20"/>
      <color theme="1"/>
      <name val="IBM Plex Sans Medium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/>
    </xf>
    <xf numFmtId="165" fontId="0" fillId="2" borderId="1" xfId="1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1" xfId="0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6" fontId="0" fillId="0" borderId="1" xfId="0" applyNumberFormat="1" applyBorder="1"/>
    <xf numFmtId="166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0" fillId="0" borderId="33" xfId="0" applyBorder="1" applyAlignment="1">
      <alignment vertical="center"/>
    </xf>
    <xf numFmtId="0" fontId="0" fillId="0" borderId="33" xfId="0" applyBorder="1"/>
    <xf numFmtId="0" fontId="0" fillId="2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/>
    <xf numFmtId="0" fontId="0" fillId="2" borderId="14" xfId="0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4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21" xfId="0" applyFont="1" applyBorder="1"/>
    <xf numFmtId="0" fontId="6" fillId="0" borderId="20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5" xfId="0" applyFont="1" applyBorder="1"/>
    <xf numFmtId="0" fontId="6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/>
    <xf numFmtId="0" fontId="6" fillId="0" borderId="16" xfId="0" applyFont="1" applyBorder="1"/>
    <xf numFmtId="0" fontId="6" fillId="0" borderId="19" xfId="0" applyFont="1" applyBorder="1" applyAlignment="1">
      <alignment horizontal="center"/>
    </xf>
    <xf numFmtId="165" fontId="6" fillId="0" borderId="35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14" fontId="6" fillId="3" borderId="0" xfId="0" applyNumberFormat="1" applyFont="1" applyFill="1"/>
    <xf numFmtId="0" fontId="8" fillId="0" borderId="0" xfId="2"/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817517</xdr:colOff>
      <xdr:row>4</xdr:row>
      <xdr:rowOff>76649</xdr:rowOff>
    </xdr:to>
    <xdr:pic>
      <xdr:nvPicPr>
        <xdr:cNvPr id="4" name="Image 3" descr="Logo Fribourg Gotteron">
          <a:extLst>
            <a:ext uri="{FF2B5EF4-FFF2-40B4-BE49-F238E27FC236}">
              <a16:creationId xmlns:a16="http://schemas.microsoft.com/office/drawing/2014/main" id="{6754EF4E-9E99-4D1E-B259-D21DED89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6202" cy="86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256633</xdr:colOff>
      <xdr:row>0</xdr:row>
      <xdr:rowOff>56335</xdr:rowOff>
    </xdr:from>
    <xdr:to>
      <xdr:col>1</xdr:col>
      <xdr:colOff>894808</xdr:colOff>
      <xdr:row>4</xdr:row>
      <xdr:rowOff>54335</xdr:rowOff>
    </xdr:to>
    <xdr:pic>
      <xdr:nvPicPr>
        <xdr:cNvPr id="3" name="Image 2" descr="Logo Fribourg Gotteron">
          <a:extLst>
            <a:ext uri="{FF2B5EF4-FFF2-40B4-BE49-F238E27FC236}">
              <a16:creationId xmlns:a16="http://schemas.microsoft.com/office/drawing/2014/main" id="{1421560C-9074-4DCE-860E-3C0EA585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33" y="56335"/>
          <a:ext cx="1726202" cy="86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650240</xdr:colOff>
      <xdr:row>3</xdr:row>
      <xdr:rowOff>95250</xdr:rowOff>
    </xdr:to>
    <xdr:pic>
      <xdr:nvPicPr>
        <xdr:cNvPr id="2" name="Image 1" descr="E:\Administration GMJ\5-LOGO\moju_gotteron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06553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tabSelected="1" workbookViewId="0">
      <selection activeCell="C21" sqref="C21"/>
    </sheetView>
  </sheetViews>
  <sheetFormatPr baseColWidth="10" defaultColWidth="11.44140625" defaultRowHeight="14.4"/>
  <cols>
    <col min="1" max="1" width="14.88671875" customWidth="1"/>
    <col min="2" max="2" width="20" customWidth="1"/>
    <col min="3" max="3" width="33.6640625" customWidth="1"/>
    <col min="4" max="4" width="25.6640625" bestFit="1" customWidth="1"/>
    <col min="5" max="5" width="14.44140625" customWidth="1"/>
    <col min="6" max="6" width="4.109375" customWidth="1"/>
    <col min="7" max="7" width="10.109375" bestFit="1" customWidth="1"/>
    <col min="9" max="9" width="18.44140625" customWidth="1"/>
  </cols>
  <sheetData>
    <row r="1" spans="1:5" ht="25.8">
      <c r="A1" s="16"/>
      <c r="C1" s="17" t="s">
        <v>0</v>
      </c>
    </row>
    <row r="4" spans="1:5" ht="15" customHeight="1"/>
    <row r="5" spans="1:5" ht="15" customHeight="1">
      <c r="A5" s="41"/>
    </row>
    <row r="6" spans="1:5" ht="21" customHeight="1">
      <c r="A6" s="40" t="s">
        <v>18</v>
      </c>
      <c r="C6" s="30"/>
    </row>
    <row r="7" spans="1:5">
      <c r="A7" s="41"/>
    </row>
    <row r="8" spans="1:5">
      <c r="A8" t="s">
        <v>16</v>
      </c>
    </row>
    <row r="9" spans="1:5">
      <c r="A9" s="42" t="s">
        <v>19</v>
      </c>
      <c r="B9" s="30" t="s">
        <v>20</v>
      </c>
      <c r="C9" s="30" t="s">
        <v>21</v>
      </c>
      <c r="D9" s="30" t="s">
        <v>22</v>
      </c>
      <c r="E9" s="30" t="s">
        <v>9</v>
      </c>
    </row>
    <row r="10" spans="1:5">
      <c r="A10" s="43" t="s">
        <v>23</v>
      </c>
      <c r="B10" s="1">
        <f>'Bestellformular pro Kunde'!F32</f>
        <v>0</v>
      </c>
      <c r="C10" s="33">
        <f>B10*9</f>
        <v>0</v>
      </c>
      <c r="D10" s="33">
        <f>B10*4</f>
        <v>0</v>
      </c>
      <c r="E10" s="33">
        <f>C10+D10</f>
        <v>0</v>
      </c>
    </row>
    <row r="11" spans="1:5">
      <c r="A11" s="54"/>
      <c r="B11" s="55"/>
      <c r="C11" s="38"/>
      <c r="D11" s="38"/>
      <c r="E11" s="38"/>
    </row>
    <row r="12" spans="1:5">
      <c r="A12" s="41"/>
    </row>
    <row r="13" spans="1:5">
      <c r="A13" s="41" t="s">
        <v>8</v>
      </c>
    </row>
    <row r="14" spans="1:5">
      <c r="A14" s="42" t="s">
        <v>19</v>
      </c>
      <c r="B14" s="30" t="s">
        <v>20</v>
      </c>
      <c r="C14" s="30" t="s">
        <v>21</v>
      </c>
      <c r="D14" s="30" t="s">
        <v>24</v>
      </c>
      <c r="E14" s="30" t="s">
        <v>9</v>
      </c>
    </row>
    <row r="15" spans="1:5">
      <c r="A15" s="43" t="s">
        <v>25</v>
      </c>
      <c r="B15" s="1">
        <f>'Bestellformular pro Kunde'!G32</f>
        <v>0</v>
      </c>
      <c r="C15" s="33">
        <f>B15*13</f>
        <v>0</v>
      </c>
      <c r="D15" s="33">
        <f>B15*12</f>
        <v>0</v>
      </c>
      <c r="E15" s="33">
        <f>C15+D15</f>
        <v>0</v>
      </c>
    </row>
    <row r="16" spans="1:5">
      <c r="A16" s="41"/>
      <c r="B16" s="34"/>
    </row>
    <row r="17" spans="1:3">
      <c r="A17" s="41"/>
    </row>
    <row r="18" spans="1:3">
      <c r="A18" s="41" t="s">
        <v>26</v>
      </c>
      <c r="C18" s="38">
        <f>C10+C15</f>
        <v>0</v>
      </c>
    </row>
    <row r="19" spans="1:3">
      <c r="A19" s="44" t="s">
        <v>27</v>
      </c>
      <c r="C19" s="39">
        <f>D10+D15</f>
        <v>0</v>
      </c>
    </row>
    <row r="20" spans="1:3">
      <c r="A20" s="41"/>
    </row>
    <row r="21" spans="1:3">
      <c r="A21" s="41"/>
    </row>
    <row r="22" spans="1:3">
      <c r="A22" s="41"/>
    </row>
    <row r="23" spans="1:3">
      <c r="A23" s="41"/>
    </row>
    <row r="24" spans="1:3">
      <c r="A24" s="41"/>
    </row>
    <row r="25" spans="1:3">
      <c r="A25" s="41"/>
    </row>
    <row r="26" spans="1:3">
      <c r="A26" s="41"/>
    </row>
    <row r="27" spans="1:3">
      <c r="A27" s="4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zoomScale="70" zoomScaleNormal="70" workbookViewId="0">
      <selection activeCell="G12" sqref="G12"/>
    </sheetView>
  </sheetViews>
  <sheetFormatPr baseColWidth="10" defaultColWidth="11.44140625" defaultRowHeight="14.4"/>
  <cols>
    <col min="1" max="1" width="15.5546875" customWidth="1"/>
    <col min="2" max="2" width="27.6640625" customWidth="1"/>
    <col min="3" max="4" width="26.5546875" customWidth="1"/>
    <col min="5" max="5" width="22.88671875" customWidth="1"/>
    <col min="6" max="6" width="12" bestFit="1" customWidth="1"/>
    <col min="7" max="7" width="18.44140625" bestFit="1" customWidth="1"/>
    <col min="8" max="10" width="17.109375" customWidth="1"/>
    <col min="11" max="11" width="18.6640625" customWidth="1"/>
  </cols>
  <sheetData>
    <row r="1" spans="1:18" ht="27">
      <c r="A1" s="56"/>
      <c r="B1" s="57"/>
      <c r="C1" s="101" t="s">
        <v>0</v>
      </c>
      <c r="D1" s="101"/>
      <c r="E1" s="101"/>
      <c r="F1" s="57"/>
      <c r="G1" s="57"/>
      <c r="H1" s="57"/>
      <c r="I1" s="57"/>
      <c r="J1" s="57"/>
    </row>
    <row r="2" spans="1:18">
      <c r="A2" s="57"/>
      <c r="B2" s="57"/>
      <c r="C2" s="57"/>
      <c r="D2" s="57"/>
      <c r="E2" s="57"/>
      <c r="F2" s="57"/>
      <c r="G2" s="57" t="s">
        <v>1</v>
      </c>
      <c r="H2" s="84">
        <v>45984</v>
      </c>
      <c r="I2" s="57" t="s">
        <v>2</v>
      </c>
      <c r="J2" s="84">
        <v>46001</v>
      </c>
    </row>
    <row r="3" spans="1:18">
      <c r="A3" s="57"/>
      <c r="B3" s="57"/>
      <c r="C3" s="102" t="s">
        <v>3</v>
      </c>
      <c r="D3" s="102"/>
      <c r="E3" s="102"/>
      <c r="F3" s="57"/>
      <c r="G3" s="57"/>
      <c r="I3" s="57"/>
    </row>
    <row r="4" spans="1:18" ht="15" customHeight="1">
      <c r="A4" s="57"/>
      <c r="B4" s="57"/>
      <c r="C4" s="57"/>
      <c r="D4" s="57"/>
      <c r="E4" s="57"/>
      <c r="F4" s="57"/>
      <c r="G4" s="57"/>
      <c r="H4" s="58"/>
      <c r="I4" s="57"/>
      <c r="J4" s="58"/>
    </row>
    <row r="5" spans="1:18" ht="21" customHeight="1">
      <c r="A5" s="59" t="s">
        <v>4</v>
      </c>
      <c r="B5" s="57"/>
      <c r="C5" s="89"/>
      <c r="D5" s="90"/>
      <c r="E5" s="91"/>
      <c r="F5" s="57"/>
      <c r="G5" s="57"/>
      <c r="H5" s="57"/>
      <c r="I5" s="57"/>
      <c r="J5" s="57"/>
    </row>
    <row r="6" spans="1:18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8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8">
      <c r="A8" s="86" t="s">
        <v>5</v>
      </c>
      <c r="B8" s="92" t="s">
        <v>6</v>
      </c>
      <c r="C8" s="93"/>
      <c r="D8" s="93"/>
      <c r="E8" s="94"/>
      <c r="F8" s="60" t="s">
        <v>7</v>
      </c>
      <c r="G8" s="60" t="s">
        <v>8</v>
      </c>
      <c r="H8" s="92" t="s">
        <v>9</v>
      </c>
      <c r="I8" s="93"/>
      <c r="J8" s="94"/>
    </row>
    <row r="9" spans="1:18">
      <c r="A9" s="87"/>
      <c r="B9" s="95"/>
      <c r="C9" s="96"/>
      <c r="D9" s="96"/>
      <c r="E9" s="97"/>
      <c r="F9" s="61">
        <v>9</v>
      </c>
      <c r="G9" s="61">
        <v>13</v>
      </c>
      <c r="H9" s="95"/>
      <c r="I9" s="96"/>
      <c r="J9" s="97"/>
    </row>
    <row r="10" spans="1:18">
      <c r="A10" s="87"/>
      <c r="B10" s="98"/>
      <c r="C10" s="99"/>
      <c r="D10" s="99"/>
      <c r="E10" s="100"/>
      <c r="F10" s="61">
        <v>13</v>
      </c>
      <c r="G10" s="61">
        <v>25</v>
      </c>
      <c r="H10" s="98"/>
      <c r="I10" s="99"/>
      <c r="J10" s="100"/>
    </row>
    <row r="11" spans="1:18">
      <c r="A11" s="88"/>
      <c r="B11" s="62" t="s">
        <v>10</v>
      </c>
      <c r="C11" s="62" t="s">
        <v>11</v>
      </c>
      <c r="D11" s="63" t="s">
        <v>12</v>
      </c>
      <c r="E11" s="63" t="s">
        <v>13</v>
      </c>
      <c r="F11" s="60" t="s">
        <v>14</v>
      </c>
      <c r="G11" s="60" t="s">
        <v>15</v>
      </c>
      <c r="H11" s="64" t="s">
        <v>16</v>
      </c>
      <c r="I11" s="60" t="s">
        <v>8</v>
      </c>
      <c r="J11" s="60" t="s">
        <v>17</v>
      </c>
      <c r="R11" s="85"/>
    </row>
    <row r="12" spans="1:18" ht="31.95" customHeight="1">
      <c r="A12" s="65">
        <v>1</v>
      </c>
      <c r="B12" s="66"/>
      <c r="C12" s="66"/>
      <c r="D12" s="67"/>
      <c r="E12" s="67"/>
      <c r="F12" s="65"/>
      <c r="G12" s="68"/>
      <c r="H12" s="69">
        <f>+(F12*$F$10)</f>
        <v>0</v>
      </c>
      <c r="I12" s="70">
        <f>+G12*$G$10</f>
        <v>0</v>
      </c>
      <c r="J12" s="71">
        <f t="shared" ref="J12:J31" si="0">+I12+H12</f>
        <v>0</v>
      </c>
    </row>
    <row r="13" spans="1:18" ht="31.95" customHeight="1">
      <c r="A13" s="72">
        <v>2</v>
      </c>
      <c r="B13" s="73"/>
      <c r="C13" s="73"/>
      <c r="D13" s="74"/>
      <c r="E13" s="74"/>
      <c r="F13" s="72"/>
      <c r="G13" s="75"/>
      <c r="H13" s="69">
        <f t="shared" ref="H13:H31" si="1">+(F13*$F$10)</f>
        <v>0</v>
      </c>
      <c r="I13" s="70">
        <f>+G13*$G$10</f>
        <v>0</v>
      </c>
      <c r="J13" s="71">
        <f t="shared" si="0"/>
        <v>0</v>
      </c>
    </row>
    <row r="14" spans="1:18" ht="31.95" customHeight="1">
      <c r="A14" s="76">
        <v>3</v>
      </c>
      <c r="B14" s="77"/>
      <c r="C14" s="77"/>
      <c r="D14" s="78"/>
      <c r="E14" s="78"/>
      <c r="F14" s="76"/>
      <c r="G14" s="79"/>
      <c r="H14" s="69">
        <f t="shared" si="1"/>
        <v>0</v>
      </c>
      <c r="I14" s="70">
        <f t="shared" ref="I14:I31" si="2">+G14*$G$10</f>
        <v>0</v>
      </c>
      <c r="J14" s="71">
        <f t="shared" si="0"/>
        <v>0</v>
      </c>
    </row>
    <row r="15" spans="1:18" ht="31.95" customHeight="1">
      <c r="A15" s="76">
        <v>4</v>
      </c>
      <c r="B15" s="77"/>
      <c r="C15" s="77"/>
      <c r="D15" s="78"/>
      <c r="E15" s="78"/>
      <c r="F15" s="76"/>
      <c r="G15" s="79"/>
      <c r="H15" s="80">
        <f t="shared" si="1"/>
        <v>0</v>
      </c>
      <c r="I15" s="70">
        <f t="shared" si="2"/>
        <v>0</v>
      </c>
      <c r="J15" s="71">
        <f t="shared" si="0"/>
        <v>0</v>
      </c>
    </row>
    <row r="16" spans="1:18" ht="31.95" customHeight="1">
      <c r="A16" s="76">
        <v>5</v>
      </c>
      <c r="B16" s="77"/>
      <c r="C16" s="77"/>
      <c r="D16" s="78"/>
      <c r="E16" s="78"/>
      <c r="F16" s="76"/>
      <c r="G16" s="79"/>
      <c r="H16" s="69">
        <f t="shared" si="1"/>
        <v>0</v>
      </c>
      <c r="I16" s="70">
        <f t="shared" si="2"/>
        <v>0</v>
      </c>
      <c r="J16" s="71">
        <f t="shared" si="0"/>
        <v>0</v>
      </c>
    </row>
    <row r="17" spans="1:10" ht="31.95" customHeight="1">
      <c r="A17" s="76">
        <v>6</v>
      </c>
      <c r="B17" s="77"/>
      <c r="C17" s="77"/>
      <c r="D17" s="78"/>
      <c r="E17" s="78"/>
      <c r="F17" s="76"/>
      <c r="G17" s="79"/>
      <c r="H17" s="69">
        <f t="shared" si="1"/>
        <v>0</v>
      </c>
      <c r="I17" s="70">
        <f t="shared" si="2"/>
        <v>0</v>
      </c>
      <c r="J17" s="71">
        <f t="shared" si="0"/>
        <v>0</v>
      </c>
    </row>
    <row r="18" spans="1:10" ht="31.95" customHeight="1">
      <c r="A18" s="76">
        <v>7</v>
      </c>
      <c r="B18" s="77"/>
      <c r="C18" s="77"/>
      <c r="D18" s="78"/>
      <c r="E18" s="78"/>
      <c r="F18" s="76"/>
      <c r="G18" s="79"/>
      <c r="H18" s="69">
        <f t="shared" si="1"/>
        <v>0</v>
      </c>
      <c r="I18" s="70">
        <f t="shared" si="2"/>
        <v>0</v>
      </c>
      <c r="J18" s="71">
        <f t="shared" si="0"/>
        <v>0</v>
      </c>
    </row>
    <row r="19" spans="1:10" ht="31.95" customHeight="1">
      <c r="A19" s="72">
        <v>8</v>
      </c>
      <c r="B19" s="77"/>
      <c r="C19" s="77"/>
      <c r="D19" s="78"/>
      <c r="E19" s="78"/>
      <c r="F19" s="76"/>
      <c r="G19" s="79"/>
      <c r="H19" s="80">
        <f t="shared" si="1"/>
        <v>0</v>
      </c>
      <c r="I19" s="70">
        <f t="shared" si="2"/>
        <v>0</v>
      </c>
      <c r="J19" s="71">
        <f t="shared" si="0"/>
        <v>0</v>
      </c>
    </row>
    <row r="20" spans="1:10" ht="31.95" customHeight="1">
      <c r="A20" s="76">
        <v>9</v>
      </c>
      <c r="B20" s="77"/>
      <c r="C20" s="77"/>
      <c r="D20" s="78"/>
      <c r="E20" s="78"/>
      <c r="F20" s="76"/>
      <c r="G20" s="79"/>
      <c r="H20" s="69">
        <f t="shared" si="1"/>
        <v>0</v>
      </c>
      <c r="I20" s="70">
        <f t="shared" si="2"/>
        <v>0</v>
      </c>
      <c r="J20" s="71">
        <f t="shared" si="0"/>
        <v>0</v>
      </c>
    </row>
    <row r="21" spans="1:10" ht="31.95" customHeight="1">
      <c r="A21" s="76">
        <v>10</v>
      </c>
      <c r="B21" s="77"/>
      <c r="C21" s="77"/>
      <c r="D21" s="78"/>
      <c r="E21" s="78"/>
      <c r="F21" s="76"/>
      <c r="G21" s="79"/>
      <c r="H21" s="69">
        <f t="shared" si="1"/>
        <v>0</v>
      </c>
      <c r="I21" s="70">
        <f t="shared" si="2"/>
        <v>0</v>
      </c>
      <c r="J21" s="71">
        <f t="shared" si="0"/>
        <v>0</v>
      </c>
    </row>
    <row r="22" spans="1:10" ht="31.95" customHeight="1">
      <c r="A22" s="76">
        <v>11</v>
      </c>
      <c r="B22" s="77"/>
      <c r="C22" s="77"/>
      <c r="D22" s="78"/>
      <c r="E22" s="78"/>
      <c r="F22" s="76"/>
      <c r="G22" s="79"/>
      <c r="H22" s="81">
        <f t="shared" si="1"/>
        <v>0</v>
      </c>
      <c r="I22" s="70">
        <f t="shared" si="2"/>
        <v>0</v>
      </c>
      <c r="J22" s="71">
        <f t="shared" si="0"/>
        <v>0</v>
      </c>
    </row>
    <row r="23" spans="1:10" ht="31.95" customHeight="1">
      <c r="A23" s="76">
        <v>12</v>
      </c>
      <c r="B23" s="77"/>
      <c r="C23" s="77"/>
      <c r="D23" s="78"/>
      <c r="E23" s="78"/>
      <c r="F23" s="76"/>
      <c r="G23" s="79"/>
      <c r="H23" s="80">
        <f t="shared" si="1"/>
        <v>0</v>
      </c>
      <c r="I23" s="70">
        <f t="shared" si="2"/>
        <v>0</v>
      </c>
      <c r="J23" s="71">
        <f t="shared" si="0"/>
        <v>0</v>
      </c>
    </row>
    <row r="24" spans="1:10" ht="31.95" customHeight="1">
      <c r="A24" s="76">
        <v>13</v>
      </c>
      <c r="B24" s="77"/>
      <c r="C24" s="77"/>
      <c r="D24" s="78"/>
      <c r="E24" s="78"/>
      <c r="F24" s="76"/>
      <c r="G24" s="79"/>
      <c r="H24" s="69">
        <f t="shared" si="1"/>
        <v>0</v>
      </c>
      <c r="I24" s="70">
        <f t="shared" si="2"/>
        <v>0</v>
      </c>
      <c r="J24" s="71">
        <f t="shared" si="0"/>
        <v>0</v>
      </c>
    </row>
    <row r="25" spans="1:10" ht="31.95" customHeight="1">
      <c r="A25" s="72">
        <v>14</v>
      </c>
      <c r="B25" s="77"/>
      <c r="C25" s="77"/>
      <c r="D25" s="78"/>
      <c r="E25" s="78"/>
      <c r="F25" s="76"/>
      <c r="G25" s="79"/>
      <c r="H25" s="80">
        <f t="shared" si="1"/>
        <v>0</v>
      </c>
      <c r="I25" s="70">
        <f t="shared" si="2"/>
        <v>0</v>
      </c>
      <c r="J25" s="71">
        <f t="shared" si="0"/>
        <v>0</v>
      </c>
    </row>
    <row r="26" spans="1:10" ht="31.95" customHeight="1">
      <c r="A26" s="76">
        <v>15</v>
      </c>
      <c r="B26" s="77"/>
      <c r="C26" s="77"/>
      <c r="D26" s="78"/>
      <c r="E26" s="78"/>
      <c r="F26" s="76"/>
      <c r="G26" s="79"/>
      <c r="H26" s="69">
        <f t="shared" si="1"/>
        <v>0</v>
      </c>
      <c r="I26" s="70">
        <f t="shared" si="2"/>
        <v>0</v>
      </c>
      <c r="J26" s="71">
        <f t="shared" si="0"/>
        <v>0</v>
      </c>
    </row>
    <row r="27" spans="1:10" ht="31.95" customHeight="1">
      <c r="A27" s="76">
        <v>16</v>
      </c>
      <c r="B27" s="77"/>
      <c r="C27" s="77"/>
      <c r="D27" s="78"/>
      <c r="E27" s="78"/>
      <c r="F27" s="76"/>
      <c r="G27" s="79"/>
      <c r="H27" s="80">
        <f t="shared" si="1"/>
        <v>0</v>
      </c>
      <c r="I27" s="70">
        <f t="shared" si="2"/>
        <v>0</v>
      </c>
      <c r="J27" s="71">
        <f t="shared" si="0"/>
        <v>0</v>
      </c>
    </row>
    <row r="28" spans="1:10" ht="31.95" customHeight="1">
      <c r="A28" s="76">
        <v>17</v>
      </c>
      <c r="B28" s="77"/>
      <c r="C28" s="77"/>
      <c r="D28" s="78"/>
      <c r="E28" s="78"/>
      <c r="F28" s="76"/>
      <c r="G28" s="79"/>
      <c r="H28" s="69">
        <f t="shared" si="1"/>
        <v>0</v>
      </c>
      <c r="I28" s="70">
        <f t="shared" si="2"/>
        <v>0</v>
      </c>
      <c r="J28" s="71">
        <f t="shared" si="0"/>
        <v>0</v>
      </c>
    </row>
    <row r="29" spans="1:10" ht="31.95" customHeight="1">
      <c r="A29" s="76">
        <v>18</v>
      </c>
      <c r="B29" s="77"/>
      <c r="C29" s="77"/>
      <c r="D29" s="78"/>
      <c r="E29" s="78"/>
      <c r="F29" s="76"/>
      <c r="G29" s="79"/>
      <c r="H29" s="82">
        <f t="shared" si="1"/>
        <v>0</v>
      </c>
      <c r="I29" s="70">
        <f t="shared" si="2"/>
        <v>0</v>
      </c>
      <c r="J29" s="71">
        <f t="shared" si="0"/>
        <v>0</v>
      </c>
    </row>
    <row r="30" spans="1:10" ht="31.95" customHeight="1">
      <c r="A30" s="76">
        <v>19</v>
      </c>
      <c r="B30" s="77"/>
      <c r="C30" s="77"/>
      <c r="D30" s="78"/>
      <c r="E30" s="78"/>
      <c r="F30" s="76"/>
      <c r="G30" s="79"/>
      <c r="H30" s="69">
        <f t="shared" si="1"/>
        <v>0</v>
      </c>
      <c r="I30" s="70">
        <f t="shared" si="2"/>
        <v>0</v>
      </c>
      <c r="J30" s="71">
        <f t="shared" si="0"/>
        <v>0</v>
      </c>
    </row>
    <row r="31" spans="1:10" ht="31.95" customHeight="1">
      <c r="A31" s="72">
        <v>20</v>
      </c>
      <c r="B31" s="77"/>
      <c r="C31" s="77"/>
      <c r="D31" s="78"/>
      <c r="E31" s="78"/>
      <c r="F31" s="76"/>
      <c r="G31" s="79"/>
      <c r="H31" s="80">
        <f t="shared" si="1"/>
        <v>0</v>
      </c>
      <c r="I31" s="70">
        <f t="shared" si="2"/>
        <v>0</v>
      </c>
      <c r="J31" s="71">
        <f t="shared" si="0"/>
        <v>0</v>
      </c>
    </row>
    <row r="32" spans="1:10" ht="21" customHeight="1">
      <c r="A32" s="62" t="s">
        <v>9</v>
      </c>
      <c r="B32" s="62"/>
      <c r="C32" s="62"/>
      <c r="D32" s="63"/>
      <c r="E32" s="63"/>
      <c r="F32" s="60">
        <f>SUM(F12:F31)</f>
        <v>0</v>
      </c>
      <c r="G32" s="60">
        <f>SUM(G12:G31)</f>
        <v>0</v>
      </c>
      <c r="H32" s="83">
        <f>SUM(H12:H31)</f>
        <v>0</v>
      </c>
      <c r="I32" s="83">
        <f>SUM(I12:I31)</f>
        <v>0</v>
      </c>
      <c r="J32" s="83">
        <f t="shared" ref="J32" si="3">SUM(J12:J31)</f>
        <v>0</v>
      </c>
    </row>
  </sheetData>
  <mergeCells count="6">
    <mergeCell ref="A8:A11"/>
    <mergeCell ref="C5:E5"/>
    <mergeCell ref="B8:E10"/>
    <mergeCell ref="H8:J10"/>
    <mergeCell ref="C1:E1"/>
    <mergeCell ref="C3:E3"/>
  </mergeCells>
  <pageMargins left="0.7" right="0.7" top="0.75" bottom="0.75" header="0.3" footer="0.3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workbookViewId="0">
      <selection activeCell="E31" sqref="E31:J31"/>
    </sheetView>
  </sheetViews>
  <sheetFormatPr baseColWidth="10" defaultColWidth="11.44140625" defaultRowHeight="14.4"/>
  <cols>
    <col min="1" max="1" width="8.5546875" customWidth="1"/>
    <col min="2" max="2" width="27.6640625" customWidth="1"/>
    <col min="3" max="3" width="26.5546875" customWidth="1"/>
    <col min="4" max="4" width="22.88671875" customWidth="1"/>
    <col min="6" max="6" width="13.44140625" customWidth="1"/>
    <col min="7" max="10" width="17.109375" customWidth="1"/>
    <col min="11" max="11" width="22.33203125" customWidth="1"/>
    <col min="12" max="12" width="18.6640625" customWidth="1"/>
  </cols>
  <sheetData>
    <row r="1" spans="1:12" ht="25.8">
      <c r="A1" s="16"/>
      <c r="C1" s="17" t="s">
        <v>28</v>
      </c>
    </row>
    <row r="2" spans="1:12">
      <c r="K2" t="s">
        <v>29</v>
      </c>
      <c r="L2" s="15">
        <v>43012</v>
      </c>
    </row>
    <row r="3" spans="1:12">
      <c r="C3" t="s">
        <v>30</v>
      </c>
      <c r="K3" t="s">
        <v>29</v>
      </c>
      <c r="L3" s="15">
        <v>43075</v>
      </c>
    </row>
    <row r="4" spans="1:12" ht="15" customHeight="1">
      <c r="K4" t="s">
        <v>29</v>
      </c>
      <c r="L4" s="15">
        <v>43138</v>
      </c>
    </row>
    <row r="5" spans="1:12" ht="21" customHeight="1">
      <c r="A5" s="26" t="s">
        <v>31</v>
      </c>
      <c r="C5" s="106"/>
      <c r="D5" s="107"/>
    </row>
    <row r="8" spans="1:12">
      <c r="A8" s="108" t="s">
        <v>5</v>
      </c>
      <c r="B8" s="111" t="s">
        <v>32</v>
      </c>
      <c r="C8" s="112"/>
      <c r="D8" s="113"/>
      <c r="E8" s="30" t="s">
        <v>7</v>
      </c>
      <c r="F8" s="30" t="s">
        <v>33</v>
      </c>
      <c r="G8" s="111" t="s">
        <v>34</v>
      </c>
      <c r="H8" s="112"/>
      <c r="I8" s="112"/>
      <c r="J8" s="113"/>
      <c r="K8" s="111" t="s">
        <v>35</v>
      </c>
      <c r="L8" s="103" t="s">
        <v>36</v>
      </c>
    </row>
    <row r="9" spans="1:12">
      <c r="A9" s="109"/>
      <c r="B9" s="114"/>
      <c r="C9" s="115"/>
      <c r="D9" s="116"/>
      <c r="E9" s="27">
        <v>13</v>
      </c>
      <c r="F9" s="27">
        <v>20</v>
      </c>
      <c r="G9" s="114"/>
      <c r="H9" s="115"/>
      <c r="I9" s="115"/>
      <c r="J9" s="116"/>
      <c r="K9" s="117"/>
      <c r="L9" s="104"/>
    </row>
    <row r="10" spans="1:12">
      <c r="A10" s="110"/>
      <c r="B10" s="28" t="s">
        <v>37</v>
      </c>
      <c r="C10" s="28" t="s">
        <v>38</v>
      </c>
      <c r="D10" s="29" t="s">
        <v>39</v>
      </c>
      <c r="E10" s="30">
        <v>400</v>
      </c>
      <c r="F10" s="30" t="s">
        <v>40</v>
      </c>
      <c r="G10" s="32" t="s">
        <v>16</v>
      </c>
      <c r="H10" s="30" t="s">
        <v>41</v>
      </c>
      <c r="I10" s="30" t="s">
        <v>33</v>
      </c>
      <c r="J10" s="45" t="s">
        <v>42</v>
      </c>
      <c r="K10" s="114"/>
      <c r="L10" s="105"/>
    </row>
    <row r="11" spans="1:12" ht="31.95" customHeight="1">
      <c r="A11" s="20">
        <v>1</v>
      </c>
      <c r="B11" s="4"/>
      <c r="C11" s="4"/>
      <c r="D11" s="13"/>
      <c r="E11" s="20"/>
      <c r="F11" s="21"/>
      <c r="G11" s="35"/>
      <c r="H11" s="3"/>
      <c r="I11" s="18"/>
      <c r="J11" s="19"/>
      <c r="K11" s="14"/>
      <c r="L11" s="5"/>
    </row>
    <row r="12" spans="1:12" ht="31.95" customHeight="1">
      <c r="A12" s="22">
        <v>2</v>
      </c>
      <c r="B12" s="9"/>
      <c r="C12" s="9"/>
      <c r="D12" s="11"/>
      <c r="E12" s="22"/>
      <c r="F12" s="23"/>
      <c r="G12" s="48"/>
      <c r="H12" s="49"/>
      <c r="I12" s="36"/>
      <c r="J12" s="37"/>
      <c r="K12" s="8"/>
      <c r="L12" s="10"/>
    </row>
    <row r="13" spans="1:12" ht="31.95" customHeight="1">
      <c r="A13" s="24">
        <v>3</v>
      </c>
      <c r="B13" s="2"/>
      <c r="C13" s="2"/>
      <c r="D13" s="12"/>
      <c r="E13" s="24"/>
      <c r="F13" s="25"/>
      <c r="G13" s="48"/>
      <c r="H13" s="49"/>
      <c r="I13" s="36"/>
      <c r="J13" s="37"/>
      <c r="K13" s="6"/>
      <c r="L13" s="7"/>
    </row>
    <row r="14" spans="1:12" ht="31.95" customHeight="1">
      <c r="A14" s="24">
        <v>4</v>
      </c>
      <c r="B14" s="2"/>
      <c r="C14" s="2"/>
      <c r="D14" s="12"/>
      <c r="E14" s="24"/>
      <c r="F14" s="25"/>
      <c r="G14" s="48"/>
      <c r="H14" s="49"/>
      <c r="I14" s="36"/>
      <c r="J14" s="37"/>
      <c r="K14" s="6"/>
      <c r="L14" s="7"/>
    </row>
    <row r="15" spans="1:12" ht="31.95" customHeight="1">
      <c r="A15" s="24">
        <v>5</v>
      </c>
      <c r="B15" s="2"/>
      <c r="C15" s="2"/>
      <c r="D15" s="12"/>
      <c r="E15" s="24"/>
      <c r="F15" s="25"/>
      <c r="G15" s="48"/>
      <c r="H15" s="49"/>
      <c r="I15" s="36"/>
      <c r="J15" s="37"/>
      <c r="K15" s="6"/>
      <c r="L15" s="7"/>
    </row>
    <row r="16" spans="1:12" ht="31.95" customHeight="1">
      <c r="A16" s="24">
        <v>6</v>
      </c>
      <c r="B16" s="2"/>
      <c r="C16" s="2"/>
      <c r="D16" s="12"/>
      <c r="E16" s="24"/>
      <c r="F16" s="25"/>
      <c r="G16" s="48"/>
      <c r="H16" s="49"/>
      <c r="I16" s="36"/>
      <c r="J16" s="37"/>
      <c r="K16" s="6"/>
      <c r="L16" s="7"/>
    </row>
    <row r="17" spans="1:12" ht="31.95" customHeight="1">
      <c r="A17" s="24">
        <v>7</v>
      </c>
      <c r="B17" s="2"/>
      <c r="C17" s="2"/>
      <c r="D17" s="12"/>
      <c r="E17" s="24"/>
      <c r="F17" s="25"/>
      <c r="G17" s="48"/>
      <c r="H17" s="49"/>
      <c r="I17" s="36"/>
      <c r="J17" s="37"/>
      <c r="K17" s="6"/>
      <c r="L17" s="7"/>
    </row>
    <row r="18" spans="1:12" ht="31.95" customHeight="1">
      <c r="A18" s="22">
        <v>8</v>
      </c>
      <c r="B18" s="2"/>
      <c r="C18" s="2"/>
      <c r="D18" s="12"/>
      <c r="E18" s="24"/>
      <c r="F18" s="25"/>
      <c r="G18" s="52"/>
      <c r="H18" s="50"/>
      <c r="I18" s="36"/>
      <c r="J18" s="37"/>
      <c r="K18" s="6"/>
      <c r="L18" s="7"/>
    </row>
    <row r="19" spans="1:12" ht="31.95" customHeight="1">
      <c r="A19" s="24">
        <v>9</v>
      </c>
      <c r="B19" s="2"/>
      <c r="C19" s="2"/>
      <c r="D19" s="12"/>
      <c r="E19" s="24"/>
      <c r="F19" s="25"/>
      <c r="G19" s="48"/>
      <c r="H19" s="53"/>
      <c r="I19" s="36"/>
      <c r="J19" s="37"/>
      <c r="K19" s="6"/>
      <c r="L19" s="7"/>
    </row>
    <row r="20" spans="1:12" ht="31.95" customHeight="1">
      <c r="A20" s="24">
        <v>10</v>
      </c>
      <c r="B20" s="2"/>
      <c r="C20" s="2"/>
      <c r="D20" s="12"/>
      <c r="E20" s="24"/>
      <c r="F20" s="25"/>
      <c r="G20" s="48"/>
      <c r="H20" s="53"/>
      <c r="I20" s="36"/>
      <c r="J20" s="37"/>
      <c r="K20" s="6"/>
      <c r="L20" s="7"/>
    </row>
    <row r="21" spans="1:12" ht="31.95" customHeight="1">
      <c r="A21" s="24">
        <v>11</v>
      </c>
      <c r="B21" s="2"/>
      <c r="C21" s="2"/>
      <c r="D21" s="12"/>
      <c r="E21" s="24"/>
      <c r="F21" s="25"/>
      <c r="G21" s="46"/>
      <c r="H21" s="49"/>
      <c r="I21" s="36"/>
      <c r="J21" s="37"/>
      <c r="K21" s="6"/>
      <c r="L21" s="7"/>
    </row>
    <row r="22" spans="1:12" ht="31.95" customHeight="1">
      <c r="A22" s="24">
        <v>12</v>
      </c>
      <c r="B22" s="2"/>
      <c r="C22" s="2"/>
      <c r="D22" s="12"/>
      <c r="E22" s="24"/>
      <c r="F22" s="25"/>
      <c r="G22" s="52"/>
      <c r="H22" s="50"/>
      <c r="I22" s="36"/>
      <c r="J22" s="37"/>
      <c r="K22" s="6"/>
      <c r="L22" s="7"/>
    </row>
    <row r="23" spans="1:12" ht="31.95" customHeight="1">
      <c r="A23" s="24">
        <v>13</v>
      </c>
      <c r="B23" s="2"/>
      <c r="C23" s="2"/>
      <c r="D23" s="12"/>
      <c r="E23" s="24"/>
      <c r="F23" s="25"/>
      <c r="G23" s="48"/>
      <c r="H23" s="49"/>
      <c r="I23" s="36"/>
      <c r="J23" s="37"/>
      <c r="K23" s="6"/>
      <c r="L23" s="7"/>
    </row>
    <row r="24" spans="1:12" ht="31.95" customHeight="1">
      <c r="A24" s="22">
        <v>14</v>
      </c>
      <c r="B24" s="2"/>
      <c r="C24" s="2"/>
      <c r="D24" s="12"/>
      <c r="E24" s="24"/>
      <c r="F24" s="25"/>
      <c r="G24" s="52"/>
      <c r="H24" s="49"/>
      <c r="I24" s="36"/>
      <c r="J24" s="37"/>
      <c r="K24" s="6"/>
      <c r="L24" s="7"/>
    </row>
    <row r="25" spans="1:12" ht="31.95" customHeight="1">
      <c r="A25" s="24">
        <v>15</v>
      </c>
      <c r="B25" s="2"/>
      <c r="C25" s="2"/>
      <c r="D25" s="12"/>
      <c r="E25" s="24"/>
      <c r="F25" s="25"/>
      <c r="G25" s="48"/>
      <c r="H25" s="49"/>
      <c r="I25" s="36"/>
      <c r="J25" s="37"/>
      <c r="K25" s="6"/>
      <c r="L25" s="7"/>
    </row>
    <row r="26" spans="1:12" ht="31.95" customHeight="1">
      <c r="A26" s="24">
        <v>16</v>
      </c>
      <c r="B26" s="2"/>
      <c r="C26" s="2"/>
      <c r="D26" s="12"/>
      <c r="E26" s="24"/>
      <c r="F26" s="25"/>
      <c r="G26" s="52"/>
      <c r="H26" s="49"/>
      <c r="I26" s="36"/>
      <c r="J26" s="37"/>
      <c r="K26" s="6"/>
      <c r="L26" s="7"/>
    </row>
    <row r="27" spans="1:12" ht="31.95" customHeight="1">
      <c r="A27" s="24">
        <v>17</v>
      </c>
      <c r="B27" s="2"/>
      <c r="C27" s="2"/>
      <c r="D27" s="12"/>
      <c r="E27" s="24"/>
      <c r="F27" s="25"/>
      <c r="G27" s="48"/>
      <c r="H27" s="49"/>
      <c r="I27" s="36"/>
      <c r="J27" s="37"/>
      <c r="K27" s="6"/>
      <c r="L27" s="7"/>
    </row>
    <row r="28" spans="1:12" ht="31.95" customHeight="1">
      <c r="A28" s="24">
        <v>18</v>
      </c>
      <c r="B28" s="2"/>
      <c r="C28" s="2"/>
      <c r="D28" s="12"/>
      <c r="E28" s="24"/>
      <c r="F28" s="25"/>
      <c r="G28" s="51"/>
      <c r="H28" s="49"/>
      <c r="I28" s="36"/>
      <c r="J28" s="37"/>
      <c r="K28" s="6"/>
      <c r="L28" s="7"/>
    </row>
    <row r="29" spans="1:12" ht="31.95" customHeight="1">
      <c r="A29" s="24">
        <v>19</v>
      </c>
      <c r="B29" s="2"/>
      <c r="C29" s="2"/>
      <c r="D29" s="12"/>
      <c r="E29" s="24"/>
      <c r="F29" s="25"/>
      <c r="G29" s="48"/>
      <c r="H29" s="49"/>
      <c r="I29" s="36"/>
      <c r="J29" s="37"/>
      <c r="K29" s="6"/>
      <c r="L29" s="7"/>
    </row>
    <row r="30" spans="1:12" ht="31.95" customHeight="1">
      <c r="A30" s="22">
        <v>20</v>
      </c>
      <c r="B30" s="2"/>
      <c r="C30" s="2"/>
      <c r="D30" s="12"/>
      <c r="E30" s="24"/>
      <c r="F30" s="25"/>
      <c r="G30" s="52"/>
      <c r="H30" s="47"/>
      <c r="I30" s="36"/>
      <c r="J30" s="37"/>
      <c r="K30" s="6"/>
      <c r="L30" s="7"/>
    </row>
    <row r="31" spans="1:12" ht="21" customHeight="1">
      <c r="A31" s="28" t="s">
        <v>34</v>
      </c>
      <c r="B31" s="28"/>
      <c r="C31" s="28"/>
      <c r="D31" s="29"/>
      <c r="E31" s="30"/>
      <c r="F31" s="30"/>
      <c r="G31" s="31"/>
      <c r="H31" s="32"/>
      <c r="I31" s="31"/>
      <c r="J31" s="31"/>
      <c r="K31" s="28"/>
      <c r="L31" s="28"/>
    </row>
  </sheetData>
  <mergeCells count="6">
    <mergeCell ref="L8:L10"/>
    <mergeCell ref="C5:D5"/>
    <mergeCell ref="A8:A10"/>
    <mergeCell ref="B8:D9"/>
    <mergeCell ref="G8:J9"/>
    <mergeCell ref="K8:K10"/>
  </mergeCells>
  <pageMargins left="0.7" right="0.7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C6F131A3FC945A7C1B0D2E3D02534" ma:contentTypeVersion="17" ma:contentTypeDescription="Crée un document." ma:contentTypeScope="" ma:versionID="3a3480bb31a19957a7d9d3f912ce8f32">
  <xsd:schema xmlns:xsd="http://www.w3.org/2001/XMLSchema" xmlns:xs="http://www.w3.org/2001/XMLSchema" xmlns:p="http://schemas.microsoft.com/office/2006/metadata/properties" xmlns:ns2="5b41d79f-d8d8-486e-a4e7-2817f2e84c76" xmlns:ns3="d2e8a19b-9091-4cb9-9390-c0ab56ad4dab" targetNamespace="http://schemas.microsoft.com/office/2006/metadata/properties" ma:root="true" ma:fieldsID="7b0ba92f957fb4a2323e2457d949196a" ns2:_="" ns3:_="">
    <xsd:import namespace="5b41d79f-d8d8-486e-a4e7-2817f2e84c76"/>
    <xsd:import namespace="d2e8a19b-9091-4cb9-9390-c0ab56ad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1d79f-d8d8-486e-a4e7-2817f2e84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5a237f6-10b3-4f77-8d08-4e9737f184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8a19b-9091-4cb9-9390-c0ab56ad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c0e5b37-b74a-4923-ae19-4f866ca424d2}" ma:internalName="TaxCatchAll" ma:showField="CatchAllData" ma:web="d2e8a19b-9091-4cb9-9390-c0ab56ad4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41d79f-d8d8-486e-a4e7-2817f2e84c76">
      <Terms xmlns="http://schemas.microsoft.com/office/infopath/2007/PartnerControls"/>
    </lcf76f155ced4ddcb4097134ff3c332f>
    <TaxCatchAll xmlns="d2e8a19b-9091-4cb9-9390-c0ab56ad4d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E8053-5987-4F14-92C9-058C4D2DC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1d79f-d8d8-486e-a4e7-2817f2e84c76"/>
    <ds:schemaRef ds:uri="d2e8a19b-9091-4cb9-9390-c0ab56ad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46C29-F5FD-44C3-9393-F633CA035C65}">
  <ds:schemaRefs>
    <ds:schemaRef ds:uri="http://schemas.microsoft.com/office/2006/metadata/properties"/>
    <ds:schemaRef ds:uri="http://schemas.microsoft.com/office/infopath/2007/PartnerControls"/>
    <ds:schemaRef ds:uri="5b41d79f-d8d8-486e-a4e7-2817f2e84c76"/>
    <ds:schemaRef ds:uri="d2e8a19b-9091-4cb9-9390-c0ab56ad4dab"/>
  </ds:schemaRefs>
</ds:datastoreItem>
</file>

<file path=customXml/itemProps3.xml><?xml version="1.0" encoding="utf-8"?>
<ds:datastoreItem xmlns:ds="http://schemas.openxmlformats.org/officeDocument/2006/customXml" ds:itemID="{2ABE4F3F-48E7-4C3E-A96F-5F7962386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Zusammenfassung</vt:lpstr>
      <vt:lpstr>Bestellformular pro Kunde</vt:lpstr>
      <vt:lpstr>Bon de commande par client pdf</vt:lpstr>
    </vt:vector>
  </TitlesOfParts>
  <Manager/>
  <Company>Richemont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Johanna (VCA-CH)</dc:creator>
  <cp:keywords/>
  <dc:description/>
  <cp:lastModifiedBy>Daniel Lema</cp:lastModifiedBy>
  <cp:revision/>
  <dcterms:created xsi:type="dcterms:W3CDTF">2017-06-08T06:45:09Z</dcterms:created>
  <dcterms:modified xsi:type="dcterms:W3CDTF">2025-10-14T12:21:09Z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0x01010015DC6F131A3FC945A7C1B0D2E3D02534</vt:lpwstr>
  </property>
  <property fmtid="{D5CDD505-2E9C-101B-9397-08002B2CF9AE}" pid="3" name="MediaServiceImageTags">
    <vt:lpwstr/>
  </property>
</Properties>
</file>